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<sst xmlns="http://schemas.openxmlformats.org/spreadsheetml/2006/main" count="104" uniqueCount="75">
  <si>
    <t>ORJ</t>
  </si>
  <si>
    <t>Odbor</t>
  </si>
  <si>
    <t>OdPa</t>
  </si>
  <si>
    <t>Název OdPa</t>
  </si>
  <si>
    <t>SR 2017</t>
  </si>
  <si>
    <t>Silnice</t>
  </si>
  <si>
    <t>Ostatní záležitosti pozemních komunikací</t>
  </si>
  <si>
    <t>Ostatní záležitosti kultury</t>
  </si>
  <si>
    <t>Zachování a obnova kulturních památek</t>
  </si>
  <si>
    <t>Činnost místní správy</t>
  </si>
  <si>
    <t>celkem za odbor:</t>
  </si>
  <si>
    <t>Komunální služby a územní rozvoj j.n.</t>
  </si>
  <si>
    <t>Sběr a svoz komunálních odpadů</t>
  </si>
  <si>
    <t>Ochrana obyvatelstva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</si>
  <si>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</si>
  <si>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</si>
  <si>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</si>
  <si>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</si>
  <si>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Ostatní sociální péče a pomoc dětem a mládeži</t>
  </si>
  <si>
    <t>Péče o vzhled obcí a veřejnou zeleň</t>
  </si>
  <si>
    <t>Bezpečnost a veřejný pořádek</t>
  </si>
  <si>
    <t>Bytové hospodářství</t>
  </si>
  <si>
    <t>Činnosti knihovnické</t>
  </si>
  <si>
    <t>Zájmová činnost v kultuře</t>
  </si>
  <si>
    <t>Využití volného času dětí a mládeže</t>
  </si>
  <si>
    <t>Ostatní zájmová činnost a rekreace</t>
  </si>
  <si>
    <t>Ostatní tělovýchovná činnost</t>
  </si>
  <si>
    <t>Osobní asist., peč.služba a podpora samost.bydlení</t>
  </si>
  <si>
    <t>Azyl.domy, nízkoprahová denní centra a noclehárny</t>
  </si>
  <si>
    <t>Základní školy</t>
  </si>
  <si>
    <t>Běžné výdaje CELKEM</t>
  </si>
  <si>
    <t>Konsolidace výdajů (- Pol 5342)</t>
  </si>
  <si>
    <t>Běžné výdaje po konsolidaci</t>
  </si>
  <si>
    <t xml:space="preserve"> Návrh rozpočtu běžných výdajů dle ORJ a ODPA, Položky 5XXX NA ROK 2019 (v tis. Kč)</t>
  </si>
  <si>
    <t>SR 2018</t>
  </si>
  <si>
    <t>OS 2018</t>
  </si>
  <si>
    <t>Rok 2019</t>
  </si>
  <si>
    <t>Odbor komunálních služeb</t>
  </si>
  <si>
    <t>Odvádění a čištění odpadních vod</t>
  </si>
  <si>
    <t>Vnitřní obchod - autoburza</t>
  </si>
  <si>
    <t>Nebytové hospodářství</t>
  </si>
  <si>
    <t>Pohřebnictví</t>
  </si>
  <si>
    <t>Ostatní nakládání s odpady</t>
  </si>
  <si>
    <t>Příloha č. 3</t>
  </si>
  <si>
    <t>Odbor financí, rozpočtu a školství                  (školství)</t>
  </si>
  <si>
    <t>Odbor organizační, vnitřních věcí a kultury</t>
  </si>
  <si>
    <t>Záležitosti sdělovacích prostředků</t>
  </si>
  <si>
    <t>Ostatní záležitosti kultury, církví a sděl. prostředků</t>
  </si>
  <si>
    <t>Místní zastupitelské orgány</t>
  </si>
  <si>
    <t>Odbor sociálních věcí</t>
  </si>
  <si>
    <t>Sociální pomoc osobám v hmotné nouzi</t>
  </si>
  <si>
    <t>Ostatní služby a činnost v oblasti sociální péče</t>
  </si>
  <si>
    <t>Ostatní záležitosti soc. věcí a politiky zaměstnanosti</t>
  </si>
  <si>
    <t>Odbor majetkový (od roku  2018 zrušen)</t>
  </si>
  <si>
    <t>Odbor bytový a majetkový</t>
  </si>
  <si>
    <t>x</t>
  </si>
  <si>
    <t>Ostatní činnosti jinde nezařazené</t>
  </si>
  <si>
    <t>Odbor výstavby, životního prostředí a stavebního řádu</t>
  </si>
  <si>
    <t>Ostatní záležitosti bydlení a komunálního rozvoje</t>
  </si>
  <si>
    <t>Odbor financí, rozpočtu a školství                                           (finanční správa)</t>
  </si>
  <si>
    <t>Ambulantní péče</t>
  </si>
  <si>
    <t>Odbor financí, rozpočtu a školství                                (vymáhání pohledávek)</t>
  </si>
  <si>
    <t>Ostatní záležitosti bezpečnosti a veřejný pořádek</t>
  </si>
  <si>
    <t>Mateřské školy</t>
  </si>
  <si>
    <t>Volby do Zastupitelstev USC</t>
  </si>
  <si>
    <t>Volba prezidenta republiky</t>
  </si>
  <si>
    <t>Střední odborné školy</t>
  </si>
  <si>
    <t>Školní družiny a kluby</t>
  </si>
  <si>
    <t>Základní úmělecké školy</t>
  </si>
  <si>
    <t>Hudební činnost</t>
  </si>
  <si>
    <t>Pomoc zdravotně postiženým a chronicky nemocným</t>
  </si>
  <si>
    <t>Ostatní činnosti související se službami pro obyvatelstvo</t>
  </si>
  <si>
    <t>Domovy pro osoby se zdravotním postižením</t>
  </si>
  <si>
    <t>Ostatní služby a činnosti v oblasti sociální péče</t>
  </si>
  <si>
    <t>Finanční vypořádání minulých let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</si>
</sst>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[$-405]d\.\ mmmm\ yyyy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3" fontId="5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83"/>
  <sheetViews>
    <sheetView tabSelected="1" zoomScaleSheetLayoutView="100" zoomScalePageLayoutView="0" workbookViewId="0" topLeftCell="A58">
      <selection activeCell="H30" sqref="H30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7" t="s">
        <v>43</v>
      </c>
    </row>
    <row r="2" spans="1:8" ht="16.5" thickBot="1">
      <c r="A2" s="19" t="s">
        <v>33</v>
      </c>
      <c r="B2" s="19"/>
      <c r="C2" s="19"/>
      <c r="D2" s="19"/>
      <c r="E2" s="19"/>
      <c r="F2" s="19"/>
      <c r="G2" s="19"/>
      <c r="H2" s="19"/>
    </row>
    <row r="3" spans="1:8" ht="12.75">
      <c r="A3" s="20" t="s">
        <v>0</v>
      </c>
      <c r="B3" s="22" t="s">
        <v>1</v>
      </c>
      <c r="C3" s="22" t="s">
        <v>2</v>
      </c>
      <c r="D3" s="24" t="s">
        <v>3</v>
      </c>
      <c r="E3" s="24" t="s">
        <v>4</v>
      </c>
      <c r="F3" s="24" t="s">
        <v>34</v>
      </c>
      <c r="G3" s="25" t="s">
        <v>35</v>
      </c>
      <c r="H3" s="27" t="s">
        <v>36</v>
      </c>
    </row>
    <row r="4" spans="1:8" ht="21" customHeight="1" thickBot="1">
      <c r="A4" s="21"/>
      <c r="B4" s="23"/>
      <c r="C4" s="23"/>
      <c r="D4" s="23"/>
      <c r="E4" s="23"/>
      <c r="F4" s="23"/>
      <c r="G4" s="26"/>
      <c r="H4" s="28"/>
    </row>
    <row r="5" spans="1:8" ht="12.75">
      <c r="A5" s="20">
        <v>10</v>
      </c>
      <c r="B5" s="22" t="s">
        <v>37</v>
      </c>
      <c r="C5" s="4">
        <v>2141</v>
      </c>
      <c r="D5" s="5" t="s">
        <v>39</v>
      </c>
      <c r="E5" s="5">
        <v>10</v>
      </c>
      <c r="F5" s="5">
        <v>5</v>
      </c>
      <c r="G5" s="5">
        <v>0</v>
      </c>
      <c r="H5" s="5">
        <v>10</v>
      </c>
    </row>
    <row r="6" spans="1:8" ht="12.75">
      <c r="A6" s="31"/>
      <c r="B6" s="32"/>
      <c r="C6" s="4">
        <v>2212</v>
      </c>
      <c r="D6" s="5" t="s">
        <v>5</v>
      </c>
      <c r="E6" s="5">
        <v>4400</v>
      </c>
      <c r="F6" s="5">
        <v>2115</v>
      </c>
      <c r="G6" s="5">
        <v>5398</v>
      </c>
      <c r="H6" s="5">
        <v>2840</v>
      </c>
    </row>
    <row r="7" spans="1:8" ht="12.75">
      <c r="A7" s="31"/>
      <c r="B7" s="32"/>
      <c r="C7" s="4">
        <v>2219</v>
      </c>
      <c r="D7" s="5" t="s">
        <v>6</v>
      </c>
      <c r="E7" s="5">
        <v>12000</v>
      </c>
      <c r="F7" s="5">
        <v>7285</v>
      </c>
      <c r="G7" s="5">
        <v>10445</v>
      </c>
      <c r="H7" s="5">
        <v>2210</v>
      </c>
    </row>
    <row r="8" spans="1:8" ht="12.75">
      <c r="A8" s="31"/>
      <c r="B8" s="32"/>
      <c r="C8" s="4">
        <v>2321</v>
      </c>
      <c r="D8" s="5" t="s">
        <v>38</v>
      </c>
      <c r="E8" s="5">
        <v>980</v>
      </c>
      <c r="F8" s="5">
        <v>1380</v>
      </c>
      <c r="G8" s="5">
        <v>676</v>
      </c>
      <c r="H8" s="5">
        <v>1400</v>
      </c>
    </row>
    <row r="9" spans="1:8" ht="12.75">
      <c r="A9" s="31"/>
      <c r="B9" s="32"/>
      <c r="C9" s="4">
        <v>3421</v>
      </c>
      <c r="D9" s="5" t="s">
        <v>24</v>
      </c>
      <c r="E9" s="5">
        <v>90</v>
      </c>
      <c r="F9" s="5">
        <v>105</v>
      </c>
      <c r="G9" s="5">
        <v>52</v>
      </c>
      <c r="H9" s="5">
        <v>135</v>
      </c>
    </row>
    <row r="10" spans="1:8" ht="12.75">
      <c r="A10" s="31"/>
      <c r="B10" s="32"/>
      <c r="C10" s="4">
        <v>3429</v>
      </c>
      <c r="D10" s="5" t="s">
        <v>25</v>
      </c>
      <c r="E10" s="5">
        <v>213</v>
      </c>
      <c r="F10" s="5">
        <v>255</v>
      </c>
      <c r="G10" s="5">
        <v>130</v>
      </c>
      <c r="H10" s="5">
        <v>262</v>
      </c>
    </row>
    <row r="11" spans="1:8" ht="12.75">
      <c r="A11" s="31"/>
      <c r="B11" s="32"/>
      <c r="C11" s="4">
        <v>3613</v>
      </c>
      <c r="D11" s="5" t="s">
        <v>40</v>
      </c>
      <c r="E11" s="5">
        <v>430</v>
      </c>
      <c r="F11" s="5">
        <v>310</v>
      </c>
      <c r="G11" s="5">
        <v>200</v>
      </c>
      <c r="H11" s="5">
        <v>870</v>
      </c>
    </row>
    <row r="12" spans="1:8" ht="12.75">
      <c r="A12" s="31"/>
      <c r="B12" s="32"/>
      <c r="C12" s="4">
        <v>3632</v>
      </c>
      <c r="D12" s="5" t="s">
        <v>41</v>
      </c>
      <c r="E12" s="5">
        <v>2335</v>
      </c>
      <c r="F12" s="5">
        <v>2464</v>
      </c>
      <c r="G12" s="5">
        <v>1398</v>
      </c>
      <c r="H12" s="5">
        <v>2463</v>
      </c>
    </row>
    <row r="13" spans="1:8" ht="12.75">
      <c r="A13" s="31"/>
      <c r="B13" s="32"/>
      <c r="C13" s="4">
        <v>3639</v>
      </c>
      <c r="D13" s="5" t="s">
        <v>11</v>
      </c>
      <c r="E13" s="5">
        <v>5411</v>
      </c>
      <c r="F13" s="5">
        <v>6519</v>
      </c>
      <c r="G13" s="5">
        <v>4746</v>
      </c>
      <c r="H13" s="5">
        <v>7383</v>
      </c>
    </row>
    <row r="14" spans="1:8" ht="12.75">
      <c r="A14" s="31"/>
      <c r="B14" s="32"/>
      <c r="C14" s="4">
        <v>3722</v>
      </c>
      <c r="D14" s="5" t="s">
        <v>12</v>
      </c>
      <c r="E14" s="5">
        <v>300</v>
      </c>
      <c r="F14" s="5">
        <v>300</v>
      </c>
      <c r="G14" s="5">
        <v>204</v>
      </c>
      <c r="H14" s="5">
        <v>400</v>
      </c>
    </row>
    <row r="15" spans="1:8" ht="12.75">
      <c r="A15" s="31"/>
      <c r="B15" s="32"/>
      <c r="C15" s="4">
        <v>3729</v>
      </c>
      <c r="D15" s="5" t="s">
        <v>42</v>
      </c>
      <c r="E15" s="5">
        <v>60</v>
      </c>
      <c r="F15" s="5">
        <v>60</v>
      </c>
      <c r="G15" s="5">
        <v>0</v>
      </c>
      <c r="H15" s="5">
        <v>100</v>
      </c>
    </row>
    <row r="16" spans="1:8" ht="12.75">
      <c r="A16" s="31"/>
      <c r="B16" s="32"/>
      <c r="C16" s="4">
        <v>3745</v>
      </c>
      <c r="D16" s="5" t="s">
        <v>19</v>
      </c>
      <c r="E16" s="5">
        <v>3012</v>
      </c>
      <c r="F16" s="5">
        <v>2000</v>
      </c>
      <c r="G16" s="5">
        <v>1857</v>
      </c>
      <c r="H16" s="5">
        <v>2500</v>
      </c>
    </row>
    <row r="17" spans="1:8" ht="13.5" thickBot="1">
      <c r="A17" s="31"/>
      <c r="B17" s="32"/>
      <c r="C17" s="4">
        <v>6409</v>
      </c>
      <c r="D17" s="5" t="s">
        <v>56</v>
      </c>
      <c r="E17" s="5">
        <v>0</v>
      </c>
      <c r="F17" s="5">
        <v>0</v>
      </c>
      <c r="G17" s="5">
        <v>61</v>
      </c>
      <c r="H17" s="5">
        <v>0</v>
      </c>
    </row>
    <row r="18" spans="1:8" ht="13.5" thickBot="1">
      <c r="A18" s="21"/>
      <c r="B18" s="23"/>
      <c r="C18" s="29" t="s">
        <v>10</v>
      </c>
      <c r="D18" s="30"/>
      <c r="E18" s="6">
        <f>SUM(E5:E17)</f>
        <v>29241</v>
      </c>
      <c r="F18" s="6">
        <f>SUM(F5:F17)</f>
        <v>22798</v>
      </c>
      <c r="G18" s="6">
        <f>SUM(G5:G17)</f>
        <v>25167</v>
      </c>
      <c r="H18" s="6">
        <f>SUM(H5:H17)</f>
        <v>20573</v>
      </c>
    </row>
    <row r="19" spans="1:8" ht="12.75">
      <c r="A19" s="20">
        <v>14</v>
      </c>
      <c r="B19" s="35" t="s">
        <v>44</v>
      </c>
      <c r="C19" s="4">
        <v>3111</v>
      </c>
      <c r="D19" s="5" t="s">
        <v>63</v>
      </c>
      <c r="E19" s="5">
        <v>2679</v>
      </c>
      <c r="F19" s="5">
        <v>2393</v>
      </c>
      <c r="G19" s="5">
        <v>2601</v>
      </c>
      <c r="H19" s="5">
        <v>2896</v>
      </c>
    </row>
    <row r="20" spans="1:8" ht="12.75">
      <c r="A20" s="34"/>
      <c r="B20" s="36"/>
      <c r="C20" s="8">
        <v>3113</v>
      </c>
      <c r="D20" s="9" t="s">
        <v>29</v>
      </c>
      <c r="E20" s="9">
        <v>2658</v>
      </c>
      <c r="F20" s="9">
        <v>2656</v>
      </c>
      <c r="G20" s="9">
        <v>2611</v>
      </c>
      <c r="H20" s="9">
        <v>3002</v>
      </c>
    </row>
    <row r="21" spans="1:8" ht="13.5" thickBot="1">
      <c r="A21" s="34"/>
      <c r="B21" s="36"/>
      <c r="C21" s="10">
        <v>3392</v>
      </c>
      <c r="D21" s="11" t="s">
        <v>23</v>
      </c>
      <c r="E21" s="11">
        <v>20</v>
      </c>
      <c r="F21" s="11">
        <v>20</v>
      </c>
      <c r="G21" s="11">
        <v>0</v>
      </c>
      <c r="H21" s="11">
        <v>50</v>
      </c>
    </row>
    <row r="22" spans="1:8" ht="13.5" thickBot="1">
      <c r="A22" s="21"/>
      <c r="B22" s="37"/>
      <c r="C22" s="33" t="s">
        <v>10</v>
      </c>
      <c r="D22" s="30"/>
      <c r="E22" s="6">
        <f>SUM(E19:E21)</f>
        <v>5357</v>
      </c>
      <c r="F22" s="6">
        <f>SUM(F19:F21)</f>
        <v>5069</v>
      </c>
      <c r="G22" s="6">
        <f>SUM(G19:G21)</f>
        <v>5212</v>
      </c>
      <c r="H22" s="6">
        <f>SUM(H19:H21)</f>
        <v>5948</v>
      </c>
    </row>
    <row r="23" spans="1:8" ht="12.75">
      <c r="A23" s="20">
        <v>19</v>
      </c>
      <c r="B23" s="22" t="s">
        <v>45</v>
      </c>
      <c r="C23" s="4">
        <v>3319</v>
      </c>
      <c r="D23" s="5" t="s">
        <v>7</v>
      </c>
      <c r="E23" s="5">
        <v>164</v>
      </c>
      <c r="F23" s="5">
        <v>258</v>
      </c>
      <c r="G23" s="5">
        <v>110</v>
      </c>
      <c r="H23" s="5">
        <v>265</v>
      </c>
    </row>
    <row r="24" spans="1:8" ht="12.75">
      <c r="A24" s="31"/>
      <c r="B24" s="32"/>
      <c r="C24" s="4">
        <v>3322</v>
      </c>
      <c r="D24" s="5" t="s">
        <v>8</v>
      </c>
      <c r="E24" s="5">
        <v>500</v>
      </c>
      <c r="F24" s="5">
        <v>1240</v>
      </c>
      <c r="G24" s="5">
        <v>294</v>
      </c>
      <c r="H24" s="5">
        <v>700</v>
      </c>
    </row>
    <row r="25" spans="1:8" ht="12.75">
      <c r="A25" s="31"/>
      <c r="B25" s="32"/>
      <c r="C25" s="4">
        <v>3349</v>
      </c>
      <c r="D25" s="5" t="s">
        <v>46</v>
      </c>
      <c r="E25" s="5">
        <v>470</v>
      </c>
      <c r="F25" s="5">
        <v>461</v>
      </c>
      <c r="G25" s="5">
        <v>354</v>
      </c>
      <c r="H25" s="5">
        <v>491</v>
      </c>
    </row>
    <row r="26" spans="1:8" ht="12.75">
      <c r="A26" s="31"/>
      <c r="B26" s="32"/>
      <c r="C26" s="4">
        <v>3399</v>
      </c>
      <c r="D26" s="5" t="s">
        <v>47</v>
      </c>
      <c r="E26" s="5">
        <v>410</v>
      </c>
      <c r="F26" s="5">
        <v>430</v>
      </c>
      <c r="G26" s="5">
        <v>346</v>
      </c>
      <c r="H26" s="5">
        <v>500</v>
      </c>
    </row>
    <row r="27" spans="1:8" ht="12.75">
      <c r="A27" s="31"/>
      <c r="B27" s="32"/>
      <c r="C27" s="4">
        <v>3429</v>
      </c>
      <c r="D27" s="5" t="s">
        <v>25</v>
      </c>
      <c r="E27" s="5">
        <v>60</v>
      </c>
      <c r="F27" s="5">
        <v>60</v>
      </c>
      <c r="G27" s="5">
        <v>49</v>
      </c>
      <c r="H27" s="5">
        <v>60</v>
      </c>
    </row>
    <row r="28" spans="1:8" ht="12.75">
      <c r="A28" s="31"/>
      <c r="B28" s="32"/>
      <c r="C28" s="4">
        <v>5399</v>
      </c>
      <c r="D28" s="5" t="s">
        <v>62</v>
      </c>
      <c r="E28" s="5">
        <v>0</v>
      </c>
      <c r="F28" s="5">
        <v>598</v>
      </c>
      <c r="G28" s="5">
        <v>73</v>
      </c>
      <c r="H28" s="5">
        <v>120</v>
      </c>
    </row>
    <row r="29" spans="1:8" ht="12.75">
      <c r="A29" s="31"/>
      <c r="B29" s="32"/>
      <c r="C29" s="4">
        <v>6112</v>
      </c>
      <c r="D29" s="5" t="s">
        <v>48</v>
      </c>
      <c r="E29" s="5">
        <v>3045</v>
      </c>
      <c r="F29" s="5">
        <v>4724</v>
      </c>
      <c r="G29" s="5">
        <v>2689</v>
      </c>
      <c r="H29" s="5">
        <v>5204</v>
      </c>
    </row>
    <row r="30" spans="1:8" ht="12.75">
      <c r="A30" s="31"/>
      <c r="B30" s="32"/>
      <c r="C30" s="4">
        <v>6115</v>
      </c>
      <c r="D30" s="5" t="s">
        <v>64</v>
      </c>
      <c r="E30" s="5">
        <v>0</v>
      </c>
      <c r="F30" s="5">
        <v>0</v>
      </c>
      <c r="G30" s="5">
        <v>60</v>
      </c>
      <c r="H30" s="5">
        <v>0</v>
      </c>
    </row>
    <row r="31" spans="1:8" ht="12.75">
      <c r="A31" s="31"/>
      <c r="B31" s="32"/>
      <c r="C31" s="4">
        <v>6118</v>
      </c>
      <c r="D31" s="5" t="s">
        <v>65</v>
      </c>
      <c r="E31" s="5">
        <v>0</v>
      </c>
      <c r="F31" s="5">
        <v>0</v>
      </c>
      <c r="G31" s="5">
        <v>152</v>
      </c>
      <c r="H31" s="5">
        <v>0</v>
      </c>
    </row>
    <row r="32" spans="1:8" ht="12.75">
      <c r="A32" s="31"/>
      <c r="B32" s="32"/>
      <c r="C32" s="4">
        <v>6171</v>
      </c>
      <c r="D32" s="5" t="s">
        <v>9</v>
      </c>
      <c r="E32" s="5">
        <v>19794</v>
      </c>
      <c r="F32" s="5">
        <v>23414</v>
      </c>
      <c r="G32" s="5">
        <v>18133</v>
      </c>
      <c r="H32" s="5">
        <v>26063</v>
      </c>
    </row>
    <row r="33" spans="1:8" ht="13.5" thickBot="1">
      <c r="A33" s="31"/>
      <c r="B33" s="32"/>
      <c r="C33" s="4">
        <v>6320</v>
      </c>
      <c r="D33" s="5" t="s">
        <v>15</v>
      </c>
      <c r="E33" s="5">
        <v>70</v>
      </c>
      <c r="F33" s="5">
        <v>70</v>
      </c>
      <c r="G33" s="5">
        <v>67</v>
      </c>
      <c r="H33" s="5">
        <v>70</v>
      </c>
    </row>
    <row r="34" spans="1:8" ht="13.5" thickBot="1">
      <c r="A34" s="21"/>
      <c r="B34" s="23"/>
      <c r="C34" s="29" t="s">
        <v>10</v>
      </c>
      <c r="D34" s="30"/>
      <c r="E34" s="6">
        <f>SUM(E23:E33)</f>
        <v>24513</v>
      </c>
      <c r="F34" s="6">
        <f>SUM(F23:F33)</f>
        <v>31255</v>
      </c>
      <c r="G34" s="6">
        <f>SUM(G23:G33)</f>
        <v>22327</v>
      </c>
      <c r="H34" s="6">
        <f>SUM(H23:H33)</f>
        <v>33473</v>
      </c>
    </row>
    <row r="35" spans="1:8" ht="12.75">
      <c r="A35" s="20">
        <v>28</v>
      </c>
      <c r="B35" s="22" t="s">
        <v>49</v>
      </c>
      <c r="C35" s="4">
        <v>3421</v>
      </c>
      <c r="D35" s="5" t="s">
        <v>24</v>
      </c>
      <c r="E35" s="5">
        <v>0</v>
      </c>
      <c r="F35" s="5">
        <v>0</v>
      </c>
      <c r="G35" s="5">
        <v>150</v>
      </c>
      <c r="H35" s="5">
        <v>0</v>
      </c>
    </row>
    <row r="36" spans="1:8" ht="12.75">
      <c r="A36" s="34"/>
      <c r="B36" s="38"/>
      <c r="C36" s="4">
        <v>4329</v>
      </c>
      <c r="D36" s="5" t="s">
        <v>18</v>
      </c>
      <c r="E36" s="5">
        <v>1245</v>
      </c>
      <c r="F36" s="5">
        <v>2855</v>
      </c>
      <c r="G36" s="5">
        <v>2474</v>
      </c>
      <c r="H36" s="5">
        <v>3131</v>
      </c>
    </row>
    <row r="37" spans="1:8" ht="12.75">
      <c r="A37" s="34"/>
      <c r="B37" s="38"/>
      <c r="C37" s="4">
        <v>4374</v>
      </c>
      <c r="D37" s="5" t="s">
        <v>28</v>
      </c>
      <c r="E37" s="5">
        <v>2</v>
      </c>
      <c r="F37" s="5">
        <v>0</v>
      </c>
      <c r="G37" s="5">
        <v>0</v>
      </c>
      <c r="H37" s="5">
        <v>0</v>
      </c>
    </row>
    <row r="38" spans="1:8" ht="12.75">
      <c r="A38" s="34"/>
      <c r="B38" s="38"/>
      <c r="C38" s="4">
        <v>4351</v>
      </c>
      <c r="D38" s="5" t="s">
        <v>27</v>
      </c>
      <c r="E38" s="5">
        <v>1845</v>
      </c>
      <c r="F38" s="5">
        <v>2024</v>
      </c>
      <c r="G38" s="5">
        <v>1623</v>
      </c>
      <c r="H38" s="5">
        <v>1986</v>
      </c>
    </row>
    <row r="39" spans="1:8" ht="12.75">
      <c r="A39" s="34"/>
      <c r="B39" s="38"/>
      <c r="C39" s="4">
        <v>4359</v>
      </c>
      <c r="D39" s="5" t="s">
        <v>51</v>
      </c>
      <c r="E39" s="5">
        <v>195</v>
      </c>
      <c r="F39" s="5">
        <v>194</v>
      </c>
      <c r="G39" s="5">
        <v>171</v>
      </c>
      <c r="H39" s="5">
        <v>226</v>
      </c>
    </row>
    <row r="40" spans="1:8" ht="12.75">
      <c r="A40" s="34"/>
      <c r="B40" s="38"/>
      <c r="C40" s="4">
        <v>4399</v>
      </c>
      <c r="D40" s="5" t="s">
        <v>52</v>
      </c>
      <c r="E40" s="5">
        <v>1318</v>
      </c>
      <c r="F40" s="5">
        <v>2135</v>
      </c>
      <c r="G40" s="5">
        <v>1999</v>
      </c>
      <c r="H40" s="5">
        <v>2334</v>
      </c>
    </row>
    <row r="41" spans="1:8" ht="13.5" thickBot="1">
      <c r="A41" s="31"/>
      <c r="B41" s="32"/>
      <c r="C41" s="4">
        <v>6409</v>
      </c>
      <c r="D41" s="5" t="s">
        <v>56</v>
      </c>
      <c r="E41" s="5">
        <v>0</v>
      </c>
      <c r="F41" s="5">
        <v>0</v>
      </c>
      <c r="G41" s="5">
        <v>1</v>
      </c>
      <c r="H41" s="5">
        <v>0</v>
      </c>
    </row>
    <row r="42" spans="1:8" ht="13.5" thickBot="1">
      <c r="A42" s="21"/>
      <c r="B42" s="23"/>
      <c r="C42" s="29" t="s">
        <v>10</v>
      </c>
      <c r="D42" s="30"/>
      <c r="E42" s="6">
        <f>SUM(E35:E41)</f>
        <v>4605</v>
      </c>
      <c r="F42" s="6">
        <f>SUM(F35:F41)</f>
        <v>7208</v>
      </c>
      <c r="G42" s="6">
        <f>SUM(G35:G41)</f>
        <v>6418</v>
      </c>
      <c r="H42" s="6">
        <f>SUM(H35:H41)</f>
        <v>7677</v>
      </c>
    </row>
    <row r="43" spans="1:8" ht="13.5" thickBot="1">
      <c r="A43" s="20">
        <v>38</v>
      </c>
      <c r="B43" s="22" t="s">
        <v>53</v>
      </c>
      <c r="C43" s="4">
        <v>3639</v>
      </c>
      <c r="D43" s="5" t="s">
        <v>11</v>
      </c>
      <c r="E43" s="5">
        <v>60</v>
      </c>
      <c r="F43" s="5" t="s">
        <v>55</v>
      </c>
      <c r="G43" s="5" t="s">
        <v>55</v>
      </c>
      <c r="H43" s="5" t="s">
        <v>55</v>
      </c>
    </row>
    <row r="44" spans="1:8" ht="13.5" thickBot="1">
      <c r="A44" s="21"/>
      <c r="B44" s="23"/>
      <c r="C44" s="29" t="s">
        <v>10</v>
      </c>
      <c r="D44" s="30"/>
      <c r="E44" s="6">
        <f>SUM(E43)</f>
        <v>60</v>
      </c>
      <c r="F44" s="6" t="s">
        <v>55</v>
      </c>
      <c r="G44" s="6" t="s">
        <v>55</v>
      </c>
      <c r="H44" s="6" t="s">
        <v>55</v>
      </c>
    </row>
    <row r="45" spans="1:8" ht="12.75">
      <c r="A45" s="20">
        <v>39</v>
      </c>
      <c r="B45" s="22" t="s">
        <v>54</v>
      </c>
      <c r="C45" s="14">
        <v>3612</v>
      </c>
      <c r="D45" s="15" t="s">
        <v>21</v>
      </c>
      <c r="E45" s="15">
        <v>21355</v>
      </c>
      <c r="F45" s="15">
        <v>21073</v>
      </c>
      <c r="G45" s="15">
        <v>16141</v>
      </c>
      <c r="H45" s="16">
        <v>23261</v>
      </c>
    </row>
    <row r="46" spans="1:8" ht="12.75">
      <c r="A46" s="31"/>
      <c r="B46" s="32"/>
      <c r="C46" s="4">
        <v>3613</v>
      </c>
      <c r="D46" s="5" t="s">
        <v>40</v>
      </c>
      <c r="E46" s="5">
        <v>2444</v>
      </c>
      <c r="F46" s="5">
        <v>1313</v>
      </c>
      <c r="G46" s="5">
        <v>1433</v>
      </c>
      <c r="H46" s="17">
        <v>1515</v>
      </c>
    </row>
    <row r="47" spans="1:8" ht="12.75">
      <c r="A47" s="31"/>
      <c r="B47" s="32"/>
      <c r="C47" s="4">
        <v>3639</v>
      </c>
      <c r="D47" s="5" t="s">
        <v>11</v>
      </c>
      <c r="E47" s="5">
        <v>0</v>
      </c>
      <c r="F47" s="5">
        <v>61</v>
      </c>
      <c r="G47" s="5">
        <v>74</v>
      </c>
      <c r="H47" s="17">
        <v>841</v>
      </c>
    </row>
    <row r="48" spans="1:8" ht="13.5" thickBot="1">
      <c r="A48" s="31"/>
      <c r="B48" s="32"/>
      <c r="C48" s="4">
        <v>6409</v>
      </c>
      <c r="D48" s="5" t="s">
        <v>56</v>
      </c>
      <c r="E48" s="5">
        <v>3650</v>
      </c>
      <c r="F48" s="5">
        <v>3700</v>
      </c>
      <c r="G48" s="5">
        <v>3565</v>
      </c>
      <c r="H48" s="17">
        <v>3650</v>
      </c>
    </row>
    <row r="49" spans="1:8" ht="13.5" thickBot="1">
      <c r="A49" s="21"/>
      <c r="B49" s="23"/>
      <c r="C49" s="29" t="s">
        <v>10</v>
      </c>
      <c r="D49" s="30"/>
      <c r="E49" s="6">
        <f>SUM(E45:E48)</f>
        <v>27449</v>
      </c>
      <c r="F49" s="6">
        <f>SUM(F45:F48)</f>
        <v>26147</v>
      </c>
      <c r="G49" s="6">
        <f>SUM(G45:G48)</f>
        <v>21213</v>
      </c>
      <c r="H49" s="18">
        <f>SUM(H45:H48)</f>
        <v>29267</v>
      </c>
    </row>
    <row r="50" spans="1:8" ht="12.75">
      <c r="A50" s="20">
        <v>40</v>
      </c>
      <c r="B50" s="35" t="s">
        <v>57</v>
      </c>
      <c r="C50" s="12">
        <v>3613</v>
      </c>
      <c r="D50" s="13" t="s">
        <v>40</v>
      </c>
      <c r="E50" s="9">
        <v>0</v>
      </c>
      <c r="F50" s="9">
        <v>0</v>
      </c>
      <c r="G50" s="9">
        <v>856</v>
      </c>
      <c r="H50" s="9">
        <v>0</v>
      </c>
    </row>
    <row r="51" spans="1:8" ht="13.5" customHeight="1" thickBot="1">
      <c r="A51" s="31"/>
      <c r="B51" s="32"/>
      <c r="C51" s="10">
        <v>3699</v>
      </c>
      <c r="D51" s="11" t="s">
        <v>58</v>
      </c>
      <c r="E51" s="11">
        <v>80</v>
      </c>
      <c r="F51" s="11">
        <v>80</v>
      </c>
      <c r="G51" s="11">
        <v>59</v>
      </c>
      <c r="H51" s="11">
        <v>80</v>
      </c>
    </row>
    <row r="52" spans="1:8" ht="13.5" thickBot="1">
      <c r="A52" s="21"/>
      <c r="B52" s="40"/>
      <c r="C52" s="29" t="s">
        <v>10</v>
      </c>
      <c r="D52" s="30"/>
      <c r="E52" s="6">
        <f>SUM(E51)</f>
        <v>80</v>
      </c>
      <c r="F52" s="6">
        <f>SUM(F51)</f>
        <v>80</v>
      </c>
      <c r="G52" s="6">
        <f>SUM(G50:G51)</f>
        <v>915</v>
      </c>
      <c r="H52" s="6">
        <f>SUM(H51)</f>
        <v>80</v>
      </c>
    </row>
    <row r="53" spans="1:8" ht="12.75">
      <c r="A53" s="20">
        <v>41</v>
      </c>
      <c r="B53" s="35" t="s">
        <v>59</v>
      </c>
      <c r="C53" s="4">
        <v>3122</v>
      </c>
      <c r="D53" s="5" t="s">
        <v>66</v>
      </c>
      <c r="E53" s="5">
        <v>0</v>
      </c>
      <c r="F53" s="5">
        <v>0</v>
      </c>
      <c r="G53" s="5">
        <v>43</v>
      </c>
      <c r="H53" s="5">
        <v>0</v>
      </c>
    </row>
    <row r="54" spans="1:8" ht="12.75">
      <c r="A54" s="34"/>
      <c r="B54" s="36"/>
      <c r="C54" s="4">
        <v>3143</v>
      </c>
      <c r="D54" s="5" t="s">
        <v>67</v>
      </c>
      <c r="E54" s="5">
        <v>0</v>
      </c>
      <c r="F54" s="5">
        <v>0</v>
      </c>
      <c r="G54" s="5">
        <v>4</v>
      </c>
      <c r="H54" s="5">
        <v>0</v>
      </c>
    </row>
    <row r="55" spans="1:8" ht="12.75">
      <c r="A55" s="34"/>
      <c r="B55" s="36"/>
      <c r="C55" s="4">
        <v>3231</v>
      </c>
      <c r="D55" s="5" t="s">
        <v>68</v>
      </c>
      <c r="E55" s="5">
        <v>0</v>
      </c>
      <c r="F55" s="5">
        <v>0</v>
      </c>
      <c r="G55" s="5">
        <v>10</v>
      </c>
      <c r="H55" s="5">
        <v>0</v>
      </c>
    </row>
    <row r="56" spans="1:8" ht="12.75">
      <c r="A56" s="34"/>
      <c r="B56" s="36"/>
      <c r="C56" s="4">
        <v>3312</v>
      </c>
      <c r="D56" s="5" t="s">
        <v>69</v>
      </c>
      <c r="E56" s="5">
        <v>0</v>
      </c>
      <c r="F56" s="5">
        <v>0</v>
      </c>
      <c r="G56" s="5">
        <v>5</v>
      </c>
      <c r="H56" s="5">
        <v>0</v>
      </c>
    </row>
    <row r="57" spans="1:8" ht="12.75">
      <c r="A57" s="34"/>
      <c r="B57" s="36"/>
      <c r="C57" s="4">
        <v>3314</v>
      </c>
      <c r="D57" s="5" t="s">
        <v>22</v>
      </c>
      <c r="E57" s="5">
        <v>50</v>
      </c>
      <c r="F57" s="5">
        <v>50</v>
      </c>
      <c r="G57" s="5">
        <v>62</v>
      </c>
      <c r="H57" s="5">
        <v>50</v>
      </c>
    </row>
    <row r="58" spans="1:8" ht="12.75">
      <c r="A58" s="34"/>
      <c r="B58" s="36"/>
      <c r="C58" s="4">
        <v>3322</v>
      </c>
      <c r="D58" s="5" t="s">
        <v>8</v>
      </c>
      <c r="E58" s="5">
        <v>110</v>
      </c>
      <c r="F58" s="5">
        <v>110</v>
      </c>
      <c r="G58" s="5">
        <v>77</v>
      </c>
      <c r="H58" s="5">
        <v>80</v>
      </c>
    </row>
    <row r="59" spans="1:8" ht="12.75">
      <c r="A59" s="31"/>
      <c r="B59" s="39"/>
      <c r="C59" s="4">
        <v>3419</v>
      </c>
      <c r="D59" s="5" t="s">
        <v>26</v>
      </c>
      <c r="E59" s="5">
        <v>424</v>
      </c>
      <c r="F59" s="5">
        <v>454</v>
      </c>
      <c r="G59" s="5">
        <v>488</v>
      </c>
      <c r="H59" s="5">
        <v>424</v>
      </c>
    </row>
    <row r="60" spans="1:8" ht="12.75">
      <c r="A60" s="31"/>
      <c r="B60" s="39"/>
      <c r="C60" s="4">
        <v>3421</v>
      </c>
      <c r="D60" s="5" t="s">
        <v>24</v>
      </c>
      <c r="E60" s="5">
        <v>172</v>
      </c>
      <c r="F60" s="5">
        <v>172</v>
      </c>
      <c r="G60" s="5">
        <v>201</v>
      </c>
      <c r="H60" s="5">
        <v>126</v>
      </c>
    </row>
    <row r="61" spans="1:8" ht="12.75">
      <c r="A61" s="31"/>
      <c r="B61" s="39"/>
      <c r="C61" s="4">
        <v>3429</v>
      </c>
      <c r="D61" s="5" t="s">
        <v>25</v>
      </c>
      <c r="E61" s="5">
        <v>80</v>
      </c>
      <c r="F61" s="5">
        <v>80</v>
      </c>
      <c r="G61" s="5">
        <v>95</v>
      </c>
      <c r="H61" s="5">
        <v>80</v>
      </c>
    </row>
    <row r="62" spans="1:8" ht="12.75">
      <c r="A62" s="31"/>
      <c r="B62" s="39"/>
      <c r="C62" s="4">
        <v>3511</v>
      </c>
      <c r="D62" s="5" t="s">
        <v>60</v>
      </c>
      <c r="E62" s="5">
        <v>23</v>
      </c>
      <c r="F62" s="5">
        <v>0</v>
      </c>
      <c r="G62" s="5">
        <v>0</v>
      </c>
      <c r="H62" s="5">
        <v>0</v>
      </c>
    </row>
    <row r="63" spans="1:8" ht="12.75">
      <c r="A63" s="31"/>
      <c r="B63" s="39"/>
      <c r="C63" s="4">
        <v>3543</v>
      </c>
      <c r="D63" s="5" t="s">
        <v>70</v>
      </c>
      <c r="E63" s="5">
        <v>0</v>
      </c>
      <c r="F63" s="5">
        <v>0</v>
      </c>
      <c r="G63" s="5">
        <v>5</v>
      </c>
      <c r="H63" s="5">
        <v>0</v>
      </c>
    </row>
    <row r="64" spans="1:8" ht="12.75">
      <c r="A64" s="31"/>
      <c r="B64" s="39"/>
      <c r="C64" s="4">
        <v>3612</v>
      </c>
      <c r="D64" s="5" t="s">
        <v>21</v>
      </c>
      <c r="E64" s="5">
        <v>0</v>
      </c>
      <c r="F64" s="5">
        <v>0</v>
      </c>
      <c r="G64" s="5">
        <v>0</v>
      </c>
      <c r="H64" s="5">
        <v>440</v>
      </c>
    </row>
    <row r="65" spans="1:8" ht="12.75">
      <c r="A65" s="31"/>
      <c r="B65" s="39"/>
      <c r="C65" s="4">
        <v>3900</v>
      </c>
      <c r="D65" s="5" t="s">
        <v>71</v>
      </c>
      <c r="E65" s="5">
        <v>0</v>
      </c>
      <c r="F65" s="5">
        <v>0</v>
      </c>
      <c r="G65" s="5">
        <v>10</v>
      </c>
      <c r="H65" s="5">
        <v>0</v>
      </c>
    </row>
    <row r="66" spans="1:8" ht="12.75">
      <c r="A66" s="31"/>
      <c r="B66" s="39"/>
      <c r="C66" s="4">
        <v>4341</v>
      </c>
      <c r="D66" s="5" t="s">
        <v>50</v>
      </c>
      <c r="E66" s="5">
        <v>79</v>
      </c>
      <c r="F66" s="5">
        <v>79</v>
      </c>
      <c r="G66" s="5">
        <v>79</v>
      </c>
      <c r="H66" s="5">
        <v>79</v>
      </c>
    </row>
    <row r="67" spans="1:8" ht="12.75">
      <c r="A67" s="31"/>
      <c r="B67" s="39"/>
      <c r="C67" s="4">
        <v>4357</v>
      </c>
      <c r="D67" s="5" t="s">
        <v>72</v>
      </c>
      <c r="E67" s="5">
        <v>0</v>
      </c>
      <c r="F67" s="5">
        <v>0</v>
      </c>
      <c r="G67" s="5">
        <v>23</v>
      </c>
      <c r="H67" s="5">
        <v>0</v>
      </c>
    </row>
    <row r="68" spans="1:8" ht="12.75">
      <c r="A68" s="31"/>
      <c r="B68" s="39"/>
      <c r="C68" s="4">
        <v>4379</v>
      </c>
      <c r="D68" s="5" t="s">
        <v>73</v>
      </c>
      <c r="E68" s="5">
        <v>0</v>
      </c>
      <c r="F68" s="5">
        <v>0</v>
      </c>
      <c r="G68" s="5">
        <v>21</v>
      </c>
      <c r="H68" s="5">
        <v>0</v>
      </c>
    </row>
    <row r="69" spans="1:8" ht="12.75">
      <c r="A69" s="31"/>
      <c r="B69" s="39"/>
      <c r="C69" s="4">
        <v>5212</v>
      </c>
      <c r="D69" s="5" t="s">
        <v>13</v>
      </c>
      <c r="E69" s="5">
        <v>108</v>
      </c>
      <c r="F69" s="5">
        <v>107</v>
      </c>
      <c r="G69" s="5">
        <v>0</v>
      </c>
      <c r="H69" s="5">
        <v>114</v>
      </c>
    </row>
    <row r="70" spans="1:8" ht="12.75">
      <c r="A70" s="31"/>
      <c r="B70" s="39"/>
      <c r="C70" s="4">
        <v>6171</v>
      </c>
      <c r="D70" s="5" t="s">
        <v>9</v>
      </c>
      <c r="E70" s="5">
        <v>0</v>
      </c>
      <c r="F70" s="5">
        <v>0</v>
      </c>
      <c r="G70" s="5">
        <v>250</v>
      </c>
      <c r="H70" s="5">
        <v>0</v>
      </c>
    </row>
    <row r="71" spans="1:8" ht="12.75">
      <c r="A71" s="31"/>
      <c r="B71" s="39"/>
      <c r="C71" s="4">
        <v>6310</v>
      </c>
      <c r="D71" s="5" t="s">
        <v>14</v>
      </c>
      <c r="E71" s="5">
        <v>35</v>
      </c>
      <c r="F71" s="5">
        <v>35</v>
      </c>
      <c r="G71" s="5">
        <v>30</v>
      </c>
      <c r="H71" s="5">
        <v>35</v>
      </c>
    </row>
    <row r="72" spans="1:8" ht="12.75">
      <c r="A72" s="31"/>
      <c r="B72" s="39"/>
      <c r="C72" s="4">
        <v>6330</v>
      </c>
      <c r="D72" s="5" t="s">
        <v>16</v>
      </c>
      <c r="E72" s="5">
        <v>1025</v>
      </c>
      <c r="F72" s="5">
        <v>1142</v>
      </c>
      <c r="G72" s="5">
        <v>887</v>
      </c>
      <c r="H72" s="5">
        <v>1146</v>
      </c>
    </row>
    <row r="73" spans="1:8" ht="12.75">
      <c r="A73" s="31"/>
      <c r="B73" s="39"/>
      <c r="C73" s="4">
        <v>6399</v>
      </c>
      <c r="D73" s="5" t="s">
        <v>17</v>
      </c>
      <c r="E73" s="5">
        <v>550</v>
      </c>
      <c r="F73" s="5">
        <v>750</v>
      </c>
      <c r="G73" s="5">
        <v>952</v>
      </c>
      <c r="H73" s="5">
        <v>750</v>
      </c>
    </row>
    <row r="74" spans="1:8" ht="12.75">
      <c r="A74" s="31"/>
      <c r="B74" s="39"/>
      <c r="C74" s="4">
        <v>6402</v>
      </c>
      <c r="D74" s="5" t="s">
        <v>74</v>
      </c>
      <c r="E74" s="5">
        <v>0</v>
      </c>
      <c r="F74" s="5">
        <v>0</v>
      </c>
      <c r="G74" s="5">
        <v>64</v>
      </c>
      <c r="H74" s="5">
        <v>0</v>
      </c>
    </row>
    <row r="75" spans="1:8" ht="13.5" thickBot="1">
      <c r="A75" s="31"/>
      <c r="B75" s="39"/>
      <c r="C75" s="4">
        <v>6409</v>
      </c>
      <c r="D75" s="5" t="s">
        <v>56</v>
      </c>
      <c r="E75" s="5">
        <v>0</v>
      </c>
      <c r="F75" s="5">
        <v>0</v>
      </c>
      <c r="G75" s="5">
        <v>2</v>
      </c>
      <c r="H75" s="5">
        <v>0</v>
      </c>
    </row>
    <row r="76" spans="1:8" ht="13.5" thickBot="1">
      <c r="A76" s="21"/>
      <c r="B76" s="26"/>
      <c r="C76" s="29" t="s">
        <v>10</v>
      </c>
      <c r="D76" s="30"/>
      <c r="E76" s="6">
        <f>SUM(E53:E75)</f>
        <v>2656</v>
      </c>
      <c r="F76" s="6">
        <f>SUM(F53:F75)</f>
        <v>2979</v>
      </c>
      <c r="G76" s="6">
        <f>SUM(G53:G75)</f>
        <v>3308</v>
      </c>
      <c r="H76" s="6">
        <f>SUM(H53:H75)</f>
        <v>3324</v>
      </c>
    </row>
    <row r="77" spans="1:8" ht="12.75">
      <c r="A77" s="20">
        <v>42</v>
      </c>
      <c r="B77" s="35" t="s">
        <v>61</v>
      </c>
      <c r="C77" s="4">
        <v>3639</v>
      </c>
      <c r="D77" s="5" t="s">
        <v>11</v>
      </c>
      <c r="E77" s="5">
        <v>20</v>
      </c>
      <c r="F77" s="5">
        <v>20</v>
      </c>
      <c r="G77" s="5">
        <v>9</v>
      </c>
      <c r="H77" s="5">
        <v>20</v>
      </c>
    </row>
    <row r="78" spans="1:8" ht="12.75">
      <c r="A78" s="34"/>
      <c r="B78" s="36"/>
      <c r="C78" s="4">
        <v>3745</v>
      </c>
      <c r="D78" s="5" t="s">
        <v>19</v>
      </c>
      <c r="E78" s="5">
        <v>0</v>
      </c>
      <c r="F78" s="5">
        <v>0</v>
      </c>
      <c r="G78" s="5">
        <v>0</v>
      </c>
      <c r="H78" s="5">
        <v>10</v>
      </c>
    </row>
    <row r="79" spans="1:8" ht="13.5" thickBot="1">
      <c r="A79" s="31"/>
      <c r="B79" s="39"/>
      <c r="C79" s="4">
        <v>5311</v>
      </c>
      <c r="D79" s="5" t="s">
        <v>20</v>
      </c>
      <c r="E79" s="5">
        <v>4</v>
      </c>
      <c r="F79" s="5">
        <v>5</v>
      </c>
      <c r="G79" s="5">
        <v>2</v>
      </c>
      <c r="H79" s="5">
        <v>5</v>
      </c>
    </row>
    <row r="80" spans="1:8" ht="13.5" thickBot="1">
      <c r="A80" s="21"/>
      <c r="B80" s="26"/>
      <c r="C80" s="29" t="s">
        <v>10</v>
      </c>
      <c r="D80" s="30"/>
      <c r="E80" s="6">
        <f>SUM(E77:E79)</f>
        <v>24</v>
      </c>
      <c r="F80" s="6">
        <f>SUM(F77:F79)</f>
        <v>25</v>
      </c>
      <c r="G80" s="6">
        <f>SUM(G77:G79)</f>
        <v>11</v>
      </c>
      <c r="H80" s="6">
        <f>SUM(H77:H79)</f>
        <v>35</v>
      </c>
    </row>
    <row r="81" spans="1:8" ht="13.5" thickBot="1">
      <c r="A81" s="41" t="s">
        <v>30</v>
      </c>
      <c r="B81" s="42"/>
      <c r="C81" s="42"/>
      <c r="D81" s="43"/>
      <c r="E81" s="6">
        <f>SUM(E80,E76,E52,E49,E44,E42,E34,E22,E18)</f>
        <v>93985</v>
      </c>
      <c r="F81" s="6">
        <f>SUM(F80,F76,F52,F49,F44,F42,F34,F22,F18)</f>
        <v>95561</v>
      </c>
      <c r="G81" s="6">
        <f>SUM(G80,G76,G52,G49,G44,G42,G34,G22,G18)</f>
        <v>84571</v>
      </c>
      <c r="H81" s="6">
        <f>SUM(H80,H76,H52,H49,H44,H42,H34,H22,H18)</f>
        <v>100377</v>
      </c>
    </row>
    <row r="82" spans="1:8" ht="13.5" thickBot="1">
      <c r="A82" s="41" t="s">
        <v>31</v>
      </c>
      <c r="B82" s="42"/>
      <c r="C82" s="42"/>
      <c r="D82" s="43"/>
      <c r="E82" s="6">
        <v>-1025</v>
      </c>
      <c r="F82" s="6">
        <v>-1142</v>
      </c>
      <c r="G82" s="6">
        <v>-863</v>
      </c>
      <c r="H82" s="6">
        <v>-1146</v>
      </c>
    </row>
    <row r="83" spans="1:8" ht="13.5" thickBot="1">
      <c r="A83" s="41" t="s">
        <v>32</v>
      </c>
      <c r="B83" s="42"/>
      <c r="C83" s="42"/>
      <c r="D83" s="43"/>
      <c r="E83" s="6">
        <f>SUM(E81:E82)</f>
        <v>92960</v>
      </c>
      <c r="F83" s="6">
        <f>SUM(F81:F82)</f>
        <v>94419</v>
      </c>
      <c r="G83" s="6">
        <f>SUM(G81:G82)</f>
        <v>83708</v>
      </c>
      <c r="H83" s="6">
        <f>SUM(H81:H82)</f>
        <v>99231</v>
      </c>
    </row>
  </sheetData>
  <sheetProtection/>
  <mergeCells count="39">
    <mergeCell ref="A81:D81"/>
    <mergeCell ref="A82:D82"/>
    <mergeCell ref="A83:D83"/>
    <mergeCell ref="C80:D80"/>
    <mergeCell ref="A77:A80"/>
    <mergeCell ref="B77:B80"/>
    <mergeCell ref="C52:D52"/>
    <mergeCell ref="C76:D76"/>
    <mergeCell ref="A53:A76"/>
    <mergeCell ref="B53:B76"/>
    <mergeCell ref="A50:A52"/>
    <mergeCell ref="B50:B52"/>
    <mergeCell ref="C44:D44"/>
    <mergeCell ref="A43:A44"/>
    <mergeCell ref="B43:B44"/>
    <mergeCell ref="C49:D49"/>
    <mergeCell ref="A45:A49"/>
    <mergeCell ref="B45:B49"/>
    <mergeCell ref="C34:D34"/>
    <mergeCell ref="A23:A34"/>
    <mergeCell ref="B23:B34"/>
    <mergeCell ref="C42:D42"/>
    <mergeCell ref="A35:A42"/>
    <mergeCell ref="B35:B42"/>
    <mergeCell ref="C18:D18"/>
    <mergeCell ref="A5:A18"/>
    <mergeCell ref="B5:B18"/>
    <mergeCell ref="C22:D22"/>
    <mergeCell ref="A19:A22"/>
    <mergeCell ref="B19:B22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2" r:id="rId1"/>
  <headerFooter alignWithMargins="0">
    <oddFooter>&amp;CStránka &amp;P z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2017-11-22T07:44:53Z</cp:lastPrinted>
  <dcterms:created xsi:type="dcterms:W3CDTF">2001-10-24T13:08:44Z</dcterms:created>
  <dcterms:modified xsi:type="dcterms:W3CDTF">2018-11-28T10:23:25Z</dcterms:modified>
  <cp:category/>
  <cp:version/>
  <cp:contentType/>
  <cp:contentStatus/>
</cp:coreProperties>
</file>